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s://d.docs.live.net/04215fbd8034f035/NA Treasurer/Treasurer Reports 2016/"/>
    </mc:Choice>
  </mc:AlternateContent>
  <bookViews>
    <workbookView xWindow="0" yWindow="0" windowWidth="23040" windowHeight="9384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4" i="1" l="1"/>
  <c r="C29" i="1"/>
  <c r="C36" i="1" s="1"/>
  <c r="C40" i="1" s="1"/>
  <c r="C56" i="1" s="1"/>
  <c r="C60" i="1" l="1"/>
  <c r="C61" i="1" s="1"/>
  <c r="C59" i="1" s="1"/>
</calcChain>
</file>

<file path=xl/sharedStrings.xml><?xml version="1.0" encoding="utf-8"?>
<sst xmlns="http://schemas.openxmlformats.org/spreadsheetml/2006/main" count="75" uniqueCount="72">
  <si>
    <t>Treasurer Report - September 2016</t>
  </si>
  <si>
    <t>Previous Balance</t>
  </si>
  <si>
    <t xml:space="preserve">Tradition 7 Income from Groups:                       </t>
  </si>
  <si>
    <t>Amount</t>
  </si>
  <si>
    <t>Primary Purpose</t>
  </si>
  <si>
    <t>Steve B</t>
  </si>
  <si>
    <t>Barrell Full of Recovery</t>
  </si>
  <si>
    <t>Kristin C</t>
  </si>
  <si>
    <t xml:space="preserve">Circle of Friends – Longmont                       </t>
  </si>
  <si>
    <t>Jason D.</t>
  </si>
  <si>
    <t>Clean for Today Group - Longmont</t>
  </si>
  <si>
    <t>Andrew</t>
  </si>
  <si>
    <t>Finding the Solution</t>
  </si>
  <si>
    <t>Wayne</t>
  </si>
  <si>
    <t>Free Today – Brighton</t>
  </si>
  <si>
    <t>It Works - Thursday Boulder</t>
  </si>
  <si>
    <t>Adam S.</t>
  </si>
  <si>
    <t>Kings of Recovery</t>
  </si>
  <si>
    <t xml:space="preserve">Scott K. </t>
  </si>
  <si>
    <t>Living Clean</t>
  </si>
  <si>
    <t>Progress Not Perfection - Boulder</t>
  </si>
  <si>
    <t>Jacob P.</t>
  </si>
  <si>
    <t>Recovering Women – Boulder</t>
  </si>
  <si>
    <t>Karen</t>
  </si>
  <si>
    <t>Retune at Noon – Boulder</t>
  </si>
  <si>
    <t>Jack W</t>
  </si>
  <si>
    <t>So Fresh &amp; So Clean – Boulder</t>
  </si>
  <si>
    <t>Start Your Week off Right – Longmont</t>
  </si>
  <si>
    <t xml:space="preserve">Derek W. </t>
  </si>
  <si>
    <t>BURNING BRIGHT-LONGMONT</t>
  </si>
  <si>
    <t xml:space="preserve">Kim R. </t>
  </si>
  <si>
    <t>Storytellers – Longmont</t>
  </si>
  <si>
    <t>Surviving Saturday Night – Boulder</t>
  </si>
  <si>
    <t xml:space="preserve">T.J. </t>
  </si>
  <si>
    <t>The Ties that Bind - Broomfield</t>
  </si>
  <si>
    <t>Nikki</t>
  </si>
  <si>
    <t>Tuesday Night by Candlelight – Boulder</t>
  </si>
  <si>
    <t>Weekend Warriors – Boulder</t>
  </si>
  <si>
    <t>Welcome Home Group – Boulder</t>
  </si>
  <si>
    <t>Carl</t>
  </si>
  <si>
    <t>Total Income from Groups:</t>
  </si>
  <si>
    <t>Other income:</t>
  </si>
  <si>
    <t>Income from Literature Sales:</t>
  </si>
  <si>
    <t>Income from Activities Committee:</t>
  </si>
  <si>
    <t>Income from other sources:</t>
  </si>
  <si>
    <t>Total Income from all Sources:</t>
  </si>
  <si>
    <t>deposit made 9/20/2016 *match*</t>
  </si>
  <si>
    <t>Adjustment if necessary</t>
  </si>
  <si>
    <t>TOTAL NEW MONEY AND OLD MONEY</t>
  </si>
  <si>
    <t>Monthly Expenses:</t>
  </si>
  <si>
    <t>Website (Yahoo)</t>
  </si>
  <si>
    <t>Phoneline (AlphaPage)</t>
  </si>
  <si>
    <t>Paid online 9/1/2016</t>
  </si>
  <si>
    <t xml:space="preserve">Public Information (PI)  </t>
  </si>
  <si>
    <t xml:space="preserve">Hospitals and Institutions Rent (H&amp;I) </t>
  </si>
  <si>
    <t>Check #2671 given to Leonard</t>
  </si>
  <si>
    <t>Activities Committee</t>
  </si>
  <si>
    <t>Misc. Area-GSR sheets, etc.</t>
  </si>
  <si>
    <t>Printing - Meeting Lists</t>
  </si>
  <si>
    <t xml:space="preserve">Check #2669 to Scott K. </t>
  </si>
  <si>
    <t>CRCNA</t>
  </si>
  <si>
    <t>WSO (Literature Order)</t>
  </si>
  <si>
    <t>order placed 9/26 - Gigi</t>
  </si>
  <si>
    <t>BASC Rent/ Cleaning fee</t>
  </si>
  <si>
    <t>wrote check #2670 to Jim E. for reimbursement</t>
  </si>
  <si>
    <t>Total Monthly Expenses:</t>
  </si>
  <si>
    <t>TOTAL MONEY LESS Expenses:</t>
  </si>
  <si>
    <t xml:space="preserve"> </t>
  </si>
  <si>
    <t>Available to Donate to Region</t>
  </si>
  <si>
    <t>Regional Donation</t>
  </si>
  <si>
    <t>Check #2672 - sent 9/26</t>
  </si>
  <si>
    <t>Bank Account Balance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</si>
</sst>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164" formatCode="[$$-409]#,##0.00;[Red]\-[$$-409]#,##0.00"/>
    <numFmt numFmtId="165" formatCode="[$$-409]#,##0.00;[Red][$$-409]#,##0.00"/>
    <numFmt numFmtId="166" formatCode="&quot;$&quot;#,##0.00"/>
  </numFmts>
  <fonts count="10" x14ac:knownFonts="1">
    <font>
      <sz val="11"/>
      <color theme="1"/>
      <name val="Calibri"/>
      <family val="2"/>
      <scheme val="minor"/>
    </font>
    <font>
      <u/>
      <sz val="20"/>
      <name val="Arial"/>
      <family val="2"/>
    </font>
    <font>
      <sz val="20"/>
      <name val="Arial"/>
      <family val="2"/>
    </font>
    <font>
      <b/>
      <sz val="20"/>
      <color indexed="10"/>
      <name val="Arial"/>
      <family val="2"/>
    </font>
    <font>
      <b/>
      <sz val="20"/>
      <name val="Arial"/>
      <family val="2"/>
    </font>
    <font>
      <b/>
      <sz val="20"/>
      <color indexed="62"/>
      <name val="Arial"/>
      <family val="2"/>
    </font>
    <font>
      <b/>
      <sz val="10"/>
      <color indexed="10"/>
      <name val="Arial"/>
      <family val="2"/>
    </font>
    <font>
      <sz val="20"/>
      <color indexed="8"/>
      <name val="Arial"/>
      <family val="2"/>
    </font>
    <font>
      <b/>
      <sz val="20"/>
      <color indexed="12"/>
      <name val="Arial"/>
      <family val="2"/>
    </font>
    <font>
      <b/>
      <sz val="20"/>
      <color indexed="1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8" fontId="0" fillId="0" borderId="0" xfId="0" applyNumberFormat="1"/>
    <xf numFmtId="164" fontId="3" fillId="2" borderId="0" xfId="0" applyNumberFormat="1" applyFont="1" applyFill="1"/>
    <xf numFmtId="0" fontId="4" fillId="0" borderId="0" xfId="0" applyFont="1"/>
    <xf numFmtId="0" fontId="2" fillId="0" borderId="0" xfId="0" applyFont="1" applyAlignment="1">
      <alignment horizontal="right"/>
    </xf>
    <xf numFmtId="164" fontId="2" fillId="0" borderId="0" xfId="0" applyNumberFormat="1" applyFont="1" applyFill="1"/>
    <xf numFmtId="164" fontId="2" fillId="2" borderId="0" xfId="0" applyNumberFormat="1" applyFont="1" applyFill="1"/>
    <xf numFmtId="0" fontId="2" fillId="0" borderId="0" xfId="0" applyFont="1" applyAlignment="1"/>
    <xf numFmtId="164" fontId="2" fillId="2" borderId="1" xfId="0" applyNumberFormat="1" applyFont="1" applyFill="1" applyBorder="1"/>
    <xf numFmtId="0" fontId="5" fillId="0" borderId="0" xfId="0" applyFont="1"/>
    <xf numFmtId="0" fontId="6" fillId="0" borderId="0" xfId="0" applyFont="1"/>
    <xf numFmtId="0" fontId="3" fillId="0" borderId="0" xfId="0" applyFont="1" applyFill="1"/>
    <xf numFmtId="0" fontId="3" fillId="0" borderId="0" xfId="0" applyFont="1"/>
    <xf numFmtId="0" fontId="0" fillId="0" borderId="0" xfId="0" applyFill="1"/>
    <xf numFmtId="0" fontId="7" fillId="0" borderId="0" xfId="0" applyFont="1"/>
    <xf numFmtId="164" fontId="2" fillId="2" borderId="0" xfId="0" applyNumberFormat="1" applyFont="1" applyFill="1" applyAlignment="1">
      <alignment horizontal="right"/>
    </xf>
    <xf numFmtId="8" fontId="7" fillId="2" borderId="0" xfId="0" applyNumberFormat="1" applyFont="1" applyFill="1" applyAlignment="1">
      <alignment horizontal="right"/>
    </xf>
    <xf numFmtId="8" fontId="7" fillId="2" borderId="1" xfId="0" applyNumberFormat="1" applyFont="1" applyFill="1" applyBorder="1"/>
    <xf numFmtId="165" fontId="4" fillId="2" borderId="2" xfId="0" applyNumberFormat="1" applyFont="1" applyFill="1" applyBorder="1"/>
    <xf numFmtId="0" fontId="2" fillId="0" borderId="0" xfId="0" applyFont="1" applyFill="1"/>
    <xf numFmtId="166" fontId="2" fillId="2" borderId="0" xfId="0" applyNumberFormat="1" applyFont="1" applyFill="1"/>
    <xf numFmtId="0" fontId="0" fillId="0" borderId="0" xfId="0" applyFont="1"/>
    <xf numFmtId="0" fontId="2" fillId="0" borderId="1" xfId="0" applyFont="1" applyFill="1" applyBorder="1"/>
    <xf numFmtId="0" fontId="8" fillId="0" borderId="0" xfId="0" applyFont="1"/>
    <xf numFmtId="0" fontId="9" fillId="0" borderId="0" xfId="0" applyFont="1"/>
    <xf numFmtId="164" fontId="2" fillId="2" borderId="2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1"/>
  <sheetViews>
    <sheetView tabSelected="1" workbookViewId="0">
      <selection sqref="A1:D1"/>
    </sheetView>
  </sheetViews>
  <sheetFormatPr defaultRowHeight="14.4" x14ac:dyDescent="0.3"/>
  <cols>
    <col min="1" max="1" width="70.5546875" customWidth="1"/>
    <col min="2" max="2" width="3.21875" customWidth="1"/>
    <col min="3" max="3" width="22.109375" customWidth="1"/>
    <col min="4" max="4" width="68.33203125" customWidth="1"/>
  </cols>
  <sheetData>
    <row r="1" spans="1:4" ht="24.6" x14ac:dyDescent="0.4">
      <c r="A1" s="1" t="s">
        <v>0</v>
      </c>
      <c r="B1" s="1"/>
      <c r="C1" s="1"/>
      <c r="D1" s="1"/>
    </row>
    <row r="3" spans="1:4" ht="24.6" x14ac:dyDescent="0.4">
      <c r="A3" s="2" t="s">
        <v>1</v>
      </c>
      <c r="B3" s="3"/>
      <c r="C3" s="4">
        <v>250</v>
      </c>
    </row>
    <row r="4" spans="1:4" ht="24.6" x14ac:dyDescent="0.4">
      <c r="A4" s="2"/>
      <c r="C4" s="2"/>
    </row>
    <row r="5" spans="1:4" ht="24.6" x14ac:dyDescent="0.4">
      <c r="A5" s="5" t="s">
        <v>2</v>
      </c>
      <c r="C5" s="6" t="s">
        <v>3</v>
      </c>
    </row>
    <row r="6" spans="1:4" ht="24.6" x14ac:dyDescent="0.4">
      <c r="C6" s="7"/>
    </row>
    <row r="8" spans="1:4" ht="24.6" x14ac:dyDescent="0.4">
      <c r="A8" s="2" t="s">
        <v>4</v>
      </c>
      <c r="C8" s="8">
        <v>102</v>
      </c>
      <c r="D8" t="s">
        <v>5</v>
      </c>
    </row>
    <row r="9" spans="1:4" ht="24.6" x14ac:dyDescent="0.4">
      <c r="A9" s="2" t="s">
        <v>6</v>
      </c>
      <c r="C9" s="8">
        <v>29</v>
      </c>
      <c r="D9" t="s">
        <v>7</v>
      </c>
    </row>
    <row r="10" spans="1:4" ht="24.6" x14ac:dyDescent="0.4">
      <c r="A10" s="9" t="s">
        <v>8</v>
      </c>
      <c r="C10" s="8">
        <v>39</v>
      </c>
      <c r="D10" t="s">
        <v>9</v>
      </c>
    </row>
    <row r="11" spans="1:4" ht="24.6" x14ac:dyDescent="0.4">
      <c r="A11" s="2" t="s">
        <v>10</v>
      </c>
      <c r="C11" s="8">
        <v>107.31</v>
      </c>
      <c r="D11" t="s">
        <v>11</v>
      </c>
    </row>
    <row r="12" spans="1:4" ht="24.6" x14ac:dyDescent="0.4">
      <c r="A12" s="2" t="s">
        <v>12</v>
      </c>
      <c r="C12" s="8">
        <v>48</v>
      </c>
      <c r="D12" t="s">
        <v>13</v>
      </c>
    </row>
    <row r="13" spans="1:4" ht="24.6" x14ac:dyDescent="0.4">
      <c r="A13" s="2" t="s">
        <v>14</v>
      </c>
      <c r="C13" s="8">
        <v>0</v>
      </c>
    </row>
    <row r="14" spans="1:4" ht="24.6" x14ac:dyDescent="0.4">
      <c r="A14" s="2" t="s">
        <v>15</v>
      </c>
      <c r="C14" s="8">
        <v>28</v>
      </c>
      <c r="D14" t="s">
        <v>16</v>
      </c>
    </row>
    <row r="15" spans="1:4" ht="24.6" x14ac:dyDescent="0.4">
      <c r="A15" s="2" t="s">
        <v>17</v>
      </c>
      <c r="C15" s="8">
        <v>37</v>
      </c>
      <c r="D15" t="s">
        <v>18</v>
      </c>
    </row>
    <row r="16" spans="1:4" ht="24.6" x14ac:dyDescent="0.4">
      <c r="A16" s="2" t="s">
        <v>19</v>
      </c>
      <c r="C16" s="8">
        <v>57.25</v>
      </c>
      <c r="D16" t="s">
        <v>7</v>
      </c>
    </row>
    <row r="17" spans="1:4" ht="24.6" x14ac:dyDescent="0.4">
      <c r="A17" s="2" t="s">
        <v>20</v>
      </c>
      <c r="C17" s="8">
        <v>20</v>
      </c>
      <c r="D17" t="s">
        <v>21</v>
      </c>
    </row>
    <row r="18" spans="1:4" ht="24.6" x14ac:dyDescent="0.4">
      <c r="A18" s="2" t="s">
        <v>22</v>
      </c>
      <c r="C18" s="8">
        <v>21</v>
      </c>
      <c r="D18" t="s">
        <v>23</v>
      </c>
    </row>
    <row r="19" spans="1:4" ht="24.6" x14ac:dyDescent="0.4">
      <c r="A19" s="2" t="s">
        <v>24</v>
      </c>
      <c r="C19" s="8">
        <v>131.5</v>
      </c>
      <c r="D19" t="s">
        <v>25</v>
      </c>
    </row>
    <row r="20" spans="1:4" ht="24.6" x14ac:dyDescent="0.4">
      <c r="A20" s="2" t="s">
        <v>26</v>
      </c>
      <c r="C20" s="8">
        <v>0</v>
      </c>
    </row>
    <row r="21" spans="1:4" ht="24.6" x14ac:dyDescent="0.4">
      <c r="A21" s="2" t="s">
        <v>27</v>
      </c>
      <c r="C21" s="8">
        <v>11</v>
      </c>
      <c r="D21" t="s">
        <v>28</v>
      </c>
    </row>
    <row r="22" spans="1:4" ht="24.6" x14ac:dyDescent="0.4">
      <c r="A22" s="2" t="s">
        <v>29</v>
      </c>
      <c r="C22" s="8">
        <v>5.26</v>
      </c>
      <c r="D22" t="s">
        <v>30</v>
      </c>
    </row>
    <row r="23" spans="1:4" ht="24.6" x14ac:dyDescent="0.4">
      <c r="A23" s="2" t="s">
        <v>31</v>
      </c>
      <c r="C23" s="8">
        <v>0</v>
      </c>
    </row>
    <row r="24" spans="1:4" ht="24.6" x14ac:dyDescent="0.4">
      <c r="A24" s="2" t="s">
        <v>32</v>
      </c>
      <c r="C24" s="8">
        <v>12</v>
      </c>
      <c r="D24" t="s">
        <v>33</v>
      </c>
    </row>
    <row r="25" spans="1:4" ht="24.6" x14ac:dyDescent="0.4">
      <c r="A25" s="2" t="s">
        <v>34</v>
      </c>
      <c r="C25" s="8">
        <v>56.5</v>
      </c>
      <c r="D25" t="s">
        <v>35</v>
      </c>
    </row>
    <row r="26" spans="1:4" ht="24.6" x14ac:dyDescent="0.4">
      <c r="A26" s="2" t="s">
        <v>36</v>
      </c>
      <c r="C26" s="8">
        <v>13</v>
      </c>
      <c r="D26" t="s">
        <v>25</v>
      </c>
    </row>
    <row r="27" spans="1:4" ht="24.6" x14ac:dyDescent="0.4">
      <c r="A27" s="2" t="s">
        <v>37</v>
      </c>
      <c r="C27" s="8">
        <v>0</v>
      </c>
    </row>
    <row r="28" spans="1:4" ht="25.2" thickBot="1" x14ac:dyDescent="0.45">
      <c r="A28" s="2" t="s">
        <v>38</v>
      </c>
      <c r="C28" s="10">
        <v>30</v>
      </c>
      <c r="D28" t="s">
        <v>39</v>
      </c>
    </row>
    <row r="29" spans="1:4" ht="24.6" x14ac:dyDescent="0.4">
      <c r="A29" s="11" t="s">
        <v>40</v>
      </c>
      <c r="C29" s="8">
        <f>SUM(C8:C28)</f>
        <v>747.81999999999994</v>
      </c>
    </row>
    <row r="30" spans="1:4" ht="24.6" x14ac:dyDescent="0.4">
      <c r="A30" s="12"/>
      <c r="C30" s="13"/>
    </row>
    <row r="31" spans="1:4" ht="24.6" x14ac:dyDescent="0.4">
      <c r="A31" s="14" t="s">
        <v>41</v>
      </c>
      <c r="C31" s="13"/>
    </row>
    <row r="32" spans="1:4" x14ac:dyDescent="0.3">
      <c r="C32" s="15"/>
    </row>
    <row r="33" spans="1:4" ht="24.6" x14ac:dyDescent="0.4">
      <c r="A33" s="16" t="s">
        <v>42</v>
      </c>
      <c r="C33" s="17">
        <v>453.75</v>
      </c>
    </row>
    <row r="34" spans="1:4" ht="24.6" x14ac:dyDescent="0.4">
      <c r="A34" s="16" t="s">
        <v>43</v>
      </c>
      <c r="C34" s="18">
        <v>0</v>
      </c>
    </row>
    <row r="35" spans="1:4" ht="25.2" thickBot="1" x14ac:dyDescent="0.45">
      <c r="A35" s="16" t="s">
        <v>44</v>
      </c>
      <c r="C35" s="19">
        <v>0</v>
      </c>
    </row>
    <row r="36" spans="1:4" ht="24.6" x14ac:dyDescent="0.4">
      <c r="A36" s="14" t="s">
        <v>45</v>
      </c>
      <c r="C36" s="8">
        <f>SUM(C29:C35)</f>
        <v>1201.57</v>
      </c>
      <c r="D36" t="s">
        <v>46</v>
      </c>
    </row>
    <row r="37" spans="1:4" ht="24.6" x14ac:dyDescent="0.4">
      <c r="A37" s="14"/>
      <c r="C37" s="7"/>
    </row>
    <row r="38" spans="1:4" ht="24.6" x14ac:dyDescent="0.4">
      <c r="A38" s="2" t="s">
        <v>47</v>
      </c>
      <c r="C38" s="8">
        <v>0</v>
      </c>
    </row>
    <row r="39" spans="1:4" ht="25.2" thickBot="1" x14ac:dyDescent="0.45">
      <c r="A39" s="14"/>
      <c r="C39" s="7"/>
    </row>
    <row r="40" spans="1:4" ht="25.2" thickBot="1" x14ac:dyDescent="0.45">
      <c r="A40" s="2" t="s">
        <v>48</v>
      </c>
      <c r="C40" s="20">
        <f>C36+C3+C38</f>
        <v>1451.57</v>
      </c>
    </row>
    <row r="41" spans="1:4" ht="24.6" x14ac:dyDescent="0.4">
      <c r="A41" s="5" t="s">
        <v>49</v>
      </c>
      <c r="C41" s="21"/>
    </row>
    <row r="42" spans="1:4" ht="24.6" x14ac:dyDescent="0.4">
      <c r="A42" s="2"/>
      <c r="C42" s="21"/>
    </row>
    <row r="43" spans="1:4" ht="24.6" x14ac:dyDescent="0.4">
      <c r="A43" s="2" t="s">
        <v>50</v>
      </c>
      <c r="C43" s="22">
        <v>0</v>
      </c>
    </row>
    <row r="44" spans="1:4" ht="24.6" x14ac:dyDescent="0.4">
      <c r="A44" s="2" t="s">
        <v>51</v>
      </c>
      <c r="C44" s="22">
        <v>108.74</v>
      </c>
      <c r="D44" s="23" t="s">
        <v>52</v>
      </c>
    </row>
    <row r="45" spans="1:4" ht="24.6" x14ac:dyDescent="0.4">
      <c r="A45" s="2" t="s">
        <v>53</v>
      </c>
      <c r="C45" s="8">
        <v>0</v>
      </c>
      <c r="D45" s="3"/>
    </row>
    <row r="46" spans="1:4" ht="24.6" x14ac:dyDescent="0.4">
      <c r="A46" s="2" t="s">
        <v>54</v>
      </c>
      <c r="C46" s="8">
        <v>10</v>
      </c>
      <c r="D46" t="s">
        <v>55</v>
      </c>
    </row>
    <row r="47" spans="1:4" ht="24.6" x14ac:dyDescent="0.4">
      <c r="A47" s="2" t="s">
        <v>56</v>
      </c>
      <c r="C47" s="8">
        <v>0</v>
      </c>
    </row>
    <row r="48" spans="1:4" ht="24.6" x14ac:dyDescent="0.4">
      <c r="A48" s="2" t="s">
        <v>57</v>
      </c>
      <c r="C48" s="8">
        <v>0</v>
      </c>
    </row>
    <row r="49" spans="1:4" ht="24.6" x14ac:dyDescent="0.4">
      <c r="A49" s="2" t="s">
        <v>58</v>
      </c>
      <c r="C49" s="8">
        <v>129.91</v>
      </c>
      <c r="D49" t="s">
        <v>59</v>
      </c>
    </row>
    <row r="50" spans="1:4" ht="24.6" x14ac:dyDescent="0.4">
      <c r="A50" s="2" t="s">
        <v>60</v>
      </c>
      <c r="C50" s="8">
        <v>0</v>
      </c>
    </row>
    <row r="51" spans="1:4" ht="24.6" x14ac:dyDescent="0.4">
      <c r="A51" s="2" t="s">
        <v>61</v>
      </c>
      <c r="C51" s="8">
        <v>648.72</v>
      </c>
      <c r="D51" s="3" t="s">
        <v>62</v>
      </c>
    </row>
    <row r="52" spans="1:4" ht="24.6" x14ac:dyDescent="0.4">
      <c r="A52" s="2" t="s">
        <v>63</v>
      </c>
      <c r="C52" s="8">
        <v>25</v>
      </c>
      <c r="D52" t="s">
        <v>64</v>
      </c>
    </row>
    <row r="53" spans="1:4" ht="25.2" thickBot="1" x14ac:dyDescent="0.45">
      <c r="A53" s="2"/>
      <c r="C53" s="24"/>
    </row>
    <row r="54" spans="1:4" ht="24.6" x14ac:dyDescent="0.4">
      <c r="A54" s="25" t="s">
        <v>65</v>
      </c>
      <c r="C54" s="7">
        <f>SUM(C43:C53)</f>
        <v>922.37</v>
      </c>
    </row>
    <row r="55" spans="1:4" ht="25.2" thickBot="1" x14ac:dyDescent="0.45">
      <c r="A55" s="2"/>
      <c r="C55" s="8"/>
    </row>
    <row r="56" spans="1:4" ht="25.2" thickBot="1" x14ac:dyDescent="0.45">
      <c r="A56" s="26" t="s">
        <v>66</v>
      </c>
      <c r="C56" s="27">
        <f>C40-C54</f>
        <v>529.19999999999993</v>
      </c>
    </row>
    <row r="57" spans="1:4" ht="24.6" x14ac:dyDescent="0.4">
      <c r="A57" s="2"/>
      <c r="C57" s="7"/>
    </row>
    <row r="58" spans="1:4" ht="24.6" x14ac:dyDescent="0.4">
      <c r="A58" s="5" t="s">
        <v>67</v>
      </c>
      <c r="C58" s="7" t="s">
        <v>67</v>
      </c>
    </row>
    <row r="59" spans="1:4" ht="24.6" x14ac:dyDescent="0.4">
      <c r="A59" s="2" t="s">
        <v>68</v>
      </c>
      <c r="C59" s="7">
        <f>C56-C61</f>
        <v>279.19999999999993</v>
      </c>
      <c r="D59" s="3"/>
    </row>
    <row r="60" spans="1:4" ht="25.2" thickBot="1" x14ac:dyDescent="0.45">
      <c r="A60" s="2" t="s">
        <v>69</v>
      </c>
      <c r="C60" s="7">
        <f>C56-250</f>
        <v>279.19999999999993</v>
      </c>
      <c r="D60" t="s">
        <v>70</v>
      </c>
    </row>
    <row r="61" spans="1:4" ht="25.2" thickBot="1" x14ac:dyDescent="0.45">
      <c r="A61" s="14" t="s">
        <v>71</v>
      </c>
      <c r="C61" s="27">
        <f>C56-C60</f>
        <v>250</v>
      </c>
    </row>
  </sheetData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</dc:creator>
  <cp:lastModifiedBy>Client</cp:lastModifiedBy>
  <dcterms:created xsi:type="dcterms:W3CDTF">2016-09-26T15:29:33Z</dcterms:created>
  <dcterms:modified xsi:type="dcterms:W3CDTF">2016-09-26T15:30:43Z</dcterms:modified>
</cp:coreProperties>
</file>